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3\"/>
    </mc:Choice>
  </mc:AlternateContent>
  <x:bookViews>
    <x:workbookView xWindow="0" yWindow="0" windowWidth="12330" windowHeight="8565" tabRatio="751"/>
  </x:bookViews>
  <x:sheets>
    <x:sheet name="함수_기본" sheetId="1" r:id="rId4"/>
    <x:sheet name=" 함수_실전" sheetId="2" r:id="rId5"/>
    <x:sheet name="함수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<x:sst xmlns:r="http://schemas.openxmlformats.org/officeDocument/2006/relationships" xmlns:c="http://schemas.openxmlformats.org/drawingml/2006/chart" xmlns:x="http://schemas.openxmlformats.org/spreadsheetml/2006/main" count="80" uniqueCount="55">
  <x:si>
    <x:t>주택분양보증을 받아 분양한 전체 민간 신규아파트 분양가격 동향</x:t>
  </x:si>
  <x:si>
    <x:t>전국 신규 민간 아파트 분양가격 동향</x:t>
  </x:si>
  <x:si>
    <x:t>비용
(단가*구매개수)</x:t>
  </x:si>
  <x:si>
    <x:t>1전용면적 102㎡초과</x:t>
  </x:si>
  <x:si>
    <x:t>2전용면적 102㎡초과</x:t>
  </x:si>
  <x:si>
    <x:t>5전용면적 102㎡초과</x:t>
  </x:si>
  <x:si>
    <x:t>4전용면적 102㎡초과</x:t>
  </x:si>
  <x:si>
    <x:t>규모구분</x:t>
  </x:si>
  <x:si>
    <x:t>한글 실무활용</x:t>
  </x:si>
  <x:si>
    <x:t>지역명: 제주</x:t>
  </x:si>
  <x:si>
    <x:t>HK-005</x:t>
  </x:si>
  <x:si>
    <x:t>21~50만원</x:t>
  </x:si>
  <x:si>
    <x:t>제품코드</x:t>
  </x:si>
  <x:si>
    <x:t>구매개수</x:t>
  </x:si>
  <x:si>
    <x:t>컴퓨터 실습</x:t>
  </x:si>
  <x:si>
    <x:t>51~60만원</x:t>
  </x:si>
  <x:si>
    <x:t>0~20만원</x:t>
  </x:si>
  <x:si>
    <x:t>한셀 실무활용</x:t>
  </x:si>
  <x:si>
    <x:t>61만원~</x:t>
  </x:si>
  <x:si>
    <x:t>제품코드 선택</x:t>
  </x:si>
  <x:si>
    <x:t>HK-007</x:t>
  </x:si>
  <x:si>
    <x:t>HK-001</x:t>
  </x:si>
  <x:si>
    <x:t>한글따라하기</x:t>
  </x:si>
  <x:si>
    <x:t>HK-009</x:t>
  </x:si>
  <x:si>
    <x:t>판매금액</x:t>
  </x:si>
  <x:si>
    <x:t>HK-006</x:t>
  </x:si>
  <x:si>
    <x:t>인공지능론</x:t>
  </x:si>
  <x:si>
    <x:t>HK-008</x:t>
  </x:si>
  <x:si>
    <x:t>도서명 단가표</x:t>
  </x:si>
  <x:si>
    <x:t>한쇼 실무활용</x:t>
  </x:si>
  <x:si>
    <x:t>HK-003</x:t>
  </x:si>
  <x:si>
    <x:t>C열&amp;D열</x:t>
  </x:si>
  <x:si>
    <x:t>HK-004</x:t>
  </x:si>
  <x:si>
    <x:t>HK-002</x:t>
  </x:si>
  <x:si>
    <x:t>한셀함수</x:t>
  </x:si>
  <x:si>
    <x:t>2전용면적 60㎡초과 85㎡이하</x:t>
  </x:si>
  <x:si>
    <x:t>5전용면적 60㎡초과 85㎡이하</x:t>
  </x:si>
  <x:si>
    <x:t>4전용면적 60㎡초과 85㎡이하</x:t>
  </x:si>
  <x:si>
    <x:t>1전용면적 60㎡초과 85㎡이하</x:t>
  </x:si>
  <x:si>
    <x:t>전용면적 60㎡초과 85㎡이하</x:t>
  </x:si>
  <x:si>
    <x:t>3전용면적 60㎡초과 85㎡이하</x:t>
  </x:si>
  <x:si>
    <x:t>전용면적 60㎡이하</x:t>
  </x:si>
  <x:si>
    <x:t>전용면적 102㎡초과</x:t>
  </x:si>
  <x:si>
    <x:t>5전용면적 60㎡이하</x:t>
  </x:si>
  <x:si>
    <x:t>유튜버 크리에이터</x:t>
  </x:si>
  <x:si>
    <x:t>구매액별 배송비</x:t>
  </x:si>
  <x:si>
    <x:t>3전용면적 60㎡이하</x:t>
  </x:si>
  <x:si>
    <x:t>4전용면적 60㎡이하</x:t>
  </x:si>
  <x:si>
    <x:t>프레젠테이션스킬업</x:t>
  </x:si>
  <x:si>
    <x:t>단가</x:t>
  </x:si>
  <x:si>
    <x:t>월</x:t>
  </x:si>
  <x:si>
    <x:t/>
  </x:si>
  <x:si>
    <x:t>배송비</x:t>
  </x:si>
  <x:si>
    <x:t>도서명</x:t>
  </x:si>
  <x:si>
    <x:t>https://www.data.go.kr/dataset/3035522/fileData.do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</x:si>
</x:sst>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3"/>
      <x:color rgb="ff000000"/>
    </x:font>
    <x:font>
      <x:name val="한컴 고딕"/>
      <x:sz val="14"/>
      <x:color rgb="ff000000"/>
      <x:b val="1"/>
    </x:font>
    <x:font>
      <x:name val="한컴 고딕"/>
      <x:sz val="16"/>
      <x:color rgb="ff000000"/>
      <x:b val="1"/>
    </x:font>
    <x:font>
      <x:name val="한컴 고딕"/>
      <x:sz val="13"/>
      <x:color rgb="ff000000"/>
      <x:b val="1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2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ebdef1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f4e5b2"/>
        <x:bgColor indexed="64"/>
      </x:patternFill>
    </x:fill>
  </x:fills>
  <x:borders count="3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tted">
        <x:color rgb="ff783e94"/>
      </x:bottom>
    </x:border>
    <x:border>
      <x:left>
        <x:color indexed="64"/>
      </x:left>
      <x:right>
        <x:color indexed="64"/>
      </x:right>
      <x:top style="dotted">
        <x:color rgb="ff783e94"/>
      </x:top>
      <x:bottom style="dotted">
        <x:color rgb="ff783e94"/>
      </x:bottom>
    </x:border>
    <x:border>
      <x:left>
        <x:color indexed="64"/>
      </x:left>
      <x:right>
        <x:color indexed="64"/>
      </x:right>
      <x:top style="dotted">
        <x:color rgb="ff783e94"/>
      </x:top>
      <x:bottom style="medium">
        <x:color indexed="64"/>
      </x:bottom>
    </x:border>
    <x:border>
      <x:left>
        <x:color rgb="ff502962"/>
      </x:left>
      <x:right style="dotted">
        <x:color rgb="ff502962"/>
      </x:right>
      <x:top style="dotted">
        <x:color rgb="ff502962"/>
      </x:top>
      <x:bottom style="medium">
        <x:color rgb="ff502962"/>
      </x:bottom>
    </x:border>
    <x:border>
      <x:left style="dotted">
        <x:color rgb="ff502962"/>
      </x:left>
      <x:right style="dotted">
        <x:color rgb="ff502962"/>
      </x:right>
      <x:top style="medium">
        <x:color rgb="ff502962"/>
      </x:top>
      <x:bottom style="dotted">
        <x:color rgb="ff502962"/>
      </x:bottom>
    </x:border>
    <x:border>
      <x:left style="dotted">
        <x:color rgb="ff502962"/>
      </x:left>
      <x:right style="dotted">
        <x:color rgb="ff502962"/>
      </x:right>
      <x:top style="dotted">
        <x:color rgb="ff502962"/>
      </x:top>
      <x:bottom style="dotted">
        <x:color rgb="ff502962"/>
      </x:bottom>
    </x:border>
    <x:border>
      <x:left style="dotted">
        <x:color rgb="ff502962"/>
      </x:left>
      <x:right style="dotted">
        <x:color rgb="ff502962"/>
      </x:right>
      <x:top style="dotted">
        <x:color rgb="ff502962"/>
      </x:top>
      <x:bottom style="medium">
        <x:color rgb="ff502962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 style="thin">
        <x:color rgb="ffa6a6a6"/>
      </x:bottom>
    </x:border>
    <x:border>
      <x:left style="dotted">
        <x:color rgb="ff502962"/>
      </x:left>
      <x:right>
        <x:color rgb="ff502962"/>
      </x:right>
      <x:top style="medium">
        <x:color rgb="ff502962"/>
      </x:top>
      <x:bottom style="dotted">
        <x:color rgb="ff502962"/>
      </x:bottom>
    </x:border>
    <x:border>
      <x:left style="dotted">
        <x:color rgb="ff502962"/>
      </x:left>
      <x:right>
        <x:color rgb="ff502962"/>
      </x:right>
      <x:top style="dotted">
        <x:color rgb="ff502962"/>
      </x:top>
      <x:bottom style="dotted">
        <x:color rgb="ff502962"/>
      </x:bottom>
    </x:border>
    <x:border>
      <x:left style="dotted">
        <x:color rgb="ff502962"/>
      </x:left>
      <x:right>
        <x:color rgb="ff502962"/>
      </x:right>
      <x:top style="dotted">
        <x:color rgb="ff502962"/>
      </x:top>
      <x:bottom style="medium">
        <x:color rgb="ff502962"/>
      </x:bottom>
    </x:border>
    <x:border>
      <x:left>
        <x:color indexed="64"/>
      </x:left>
      <x:right style="dotted">
        <x:color rgb="ffeb5800"/>
      </x:right>
      <x:top style="medium">
        <x:color rgb="ffeb5800"/>
      </x:top>
      <x:bottom style="dotted">
        <x:color rgb="ffeb5800"/>
      </x:bottom>
    </x:border>
    <x:border>
      <x:left style="dotted">
        <x:color rgb="ffeb5800"/>
      </x:left>
      <x:right style="dotted">
        <x:color rgb="ffeb5800"/>
      </x:right>
      <x:top style="medium">
        <x:color rgb="ffeb5800"/>
      </x:top>
      <x:bottom style="dotted">
        <x:color rgb="ffeb5800"/>
      </x:bottom>
    </x:border>
    <x:border>
      <x:left style="dotted">
        <x:color rgb="ffeb5800"/>
      </x:left>
      <x:right>
        <x:color indexed="64"/>
      </x:right>
      <x:top style="medium">
        <x:color rgb="ffeb5800"/>
      </x:top>
      <x:bottom style="dotted">
        <x:color rgb="ffeb5800"/>
      </x:bottom>
    </x:border>
    <x:border>
      <x:left>
        <x:color indexed="64"/>
      </x:left>
      <x:right style="dotted">
        <x:color rgb="ffeb5800"/>
      </x:right>
      <x:top style="dotted">
        <x:color rgb="ffeb5800"/>
      </x:top>
      <x:bottom style="medium">
        <x:color rgb="ffeb5800"/>
      </x:bottom>
    </x:border>
    <x:border>
      <x:left style="dotted">
        <x:color rgb="ffeb5800"/>
      </x:left>
      <x:right style="dotted">
        <x:color rgb="ffeb5800"/>
      </x:right>
      <x:top style="dotted">
        <x:color rgb="ffeb5800"/>
      </x:top>
      <x:bottom style="medium">
        <x:color rgb="ffeb5800"/>
      </x:bottom>
    </x:border>
    <x:border>
      <x:left style="dotted">
        <x:color rgb="ffeb5800"/>
      </x:left>
      <x:right>
        <x:color indexed="64"/>
      </x:right>
      <x:top style="dotted">
        <x:color rgb="ffeb5800"/>
      </x:top>
      <x:bottom style="medium">
        <x:color rgb="ffeb5800"/>
      </x:bottom>
    </x:border>
    <x:border>
      <x:left>
        <x:color indexed="64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>
        <x:color indexed="64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>
        <x:color indexed="64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>
        <x:color indexed="64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502962"/>
      </x:right>
      <x:top style="medium">
        <x:color rgb="ff502962"/>
      </x:top>
      <x:bottom style="dotted">
        <x:color rgb="ff502962"/>
      </x:bottom>
    </x:border>
    <x:border>
      <x:left>
        <x:color indexed="64"/>
      </x:left>
      <x:right style="dotted">
        <x:color rgb="ff502962"/>
      </x:right>
      <x:top style="dotted">
        <x:color rgb="ff502962"/>
      </x:top>
      <x:bottom style="dotted">
        <x:color rgb="ff502962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6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7" xfId="0" applyNumberFormat="1" applyFont="1" applyFill="1" applyBorder="1" applyAlignment="1" applyProtection="1">
      <x:alignment horizontal="general" vertical="center"/>
    </x:xf>
    <x:xf numFmtId="41" fontId="6" fillId="0" borderId="18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0" xfId="0" applyNumberFormat="1" applyFont="1" applyAlignment="1">
      <x:alignment horizontal="general" vertical="center"/>
    </x:xf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20" xfId="0" applyNumberFormat="1" applyFont="1" applyFill="1" applyBorder="1" applyAlignment="1" applyProtection="1">
      <x:alignment horizontal="general" vertical="center"/>
    </x:xf>
    <x:xf numFmtId="41" fontId="10" fillId="0" borderId="2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2" xfId="0" applyNumberFormat="1" applyFont="1" applyFill="1" applyBorder="1" applyAlignment="1" applyProtection="1">
          <x:alignment horizontal="center" vertical="center"/>
        </x:xf>
      </mc:Fallback>
    </mc:AlternateContent>
    <x:xf numFmtId="41" fontId="10" fillId="0" borderId="2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4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25" xfId="0" applyNumberFormat="1" applyFont="1" applyFill="1" applyBorder="1" applyAlignment="1" applyProtection="1">
      <x:alignment horizontal="general" vertical="center"/>
    </x:xf>
    <x:xf numFmtId="41" fontId="10" fillId="0" borderId="25" xfId="0" applyNumberFormat="1" applyFont="1" applyFill="1" applyBorder="1" applyAlignment="1" applyProtection="1">
      <x:alignment horizontal="general" vertical="center"/>
    </x:xf>
    <x:xf numFmtId="0" fontId="13" fillId="6" borderId="19" xfId="0" applyNumberFormat="1" applyFont="1" applyFill="1" applyBorder="1" applyAlignment="1" applyProtection="1">
      <x:alignment horizontal="general" vertical="center"/>
    </x:xf>
    <x:xf numFmtId="0" fontId="13" fillId="6" borderId="22" xfId="0" applyNumberFormat="1" applyFont="1" applyFill="1" applyBorder="1" applyAlignment="1" applyProtection="1">
      <x:alignment horizontal="general" vertical="center"/>
    </x:xf>
    <x:xf numFmtId="0" fontId="13" fillId="6" borderId="23" xfId="0" applyNumberFormat="1" applyFont="1" applyFill="1" applyBorder="1" applyAlignment="1" applyProtection="1">
      <x:alignment horizontal="general" vertical="center"/>
    </x:xf>
    <x:xf numFmtId="0" fontId="13" fillId="6" borderId="2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6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7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2" xfId="0" applyNumberFormat="1" applyFont="1" applyFill="1" applyBorder="1" applyAlignment="1" applyProtection="1">
      <x:alignment horizontal="general" vertical="center"/>
    </x:xf>
    <x:xf numFmtId="0" fontId="0" fillId="0" borderId="2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8" xfId="0" applyNumberFormat="1" applyFont="1" applyFill="1" applyBorder="1" applyAlignment="1" applyProtection="1">
          <x:alignment horizontal="center" vertical="center"/>
        </x:xf>
      </mc:Fallback>
    </mc:AlternateContent>
    <x:xf numFmtId="164" fontId="0" fillId="3" borderId="21" xfId="0" applyNumberFormat="1" applyFont="1" applyFill="1" applyBorder="1" applyAlignment="1" applyProtection="1">
      <x:alignment horizontal="general" vertical="center"/>
    </x:xf>
    <x:xf numFmtId="164" fontId="0" fillId="3" borderId="29" xfId="0" applyNumberFormat="1" applyFont="1" applyFill="1" applyBorder="1" applyAlignment="1" applyProtection="1">
      <x:alignment horizontal="general" vertical="center"/>
    </x:xf>
    <x:xf numFmtId="164" fontId="0" fillId="3" borderId="20" xfId="0" applyNumberFormat="1" applyFont="1" applyFill="1" applyBorder="1" applyAlignment="1" applyProtection="1">
      <x:alignment horizontal="general" vertical="center"/>
    </x:xf>
    <x:xf numFmtId="164" fontId="0" fillId="3" borderId="30" xfId="0" applyNumberFormat="1" applyFont="1" applyFill="1" applyBorder="1" applyAlignment="1" applyProtection="1">
      <x:alignment horizontal="general" vertical="center"/>
    </x:xf>
    <x:xf numFmtId="164" fontId="0" fillId="3" borderId="25" xfId="0" applyNumberFormat="1" applyFont="1" applyFill="1" applyBorder="1" applyAlignment="1" applyProtection="1">
      <x:alignment horizontal="general" vertical="center"/>
    </x:xf>
    <x:xf numFmtId="164" fontId="0" fillId="3" borderId="3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백분율" xfId="1" builtinId="5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showGridLines="0" tabSelected="1" topLeftCell="A1" zoomScale="80" zoomScaleNormal="80" zoomScaleSheetLayoutView="75" workbookViewId="0">
      <x:selection activeCell="I4" activeCellId="0" sqref="I4:I4"/>
    </x:sheetView>
  </x:sheetViews>
  <x:sheetFormatPr defaultColWidth="8.796875" defaultRowHeight="17.649999999999999"/>
  <x:cols>
    <x:col min="1" max="1" width="14.125" style="2" customWidth="1"/>
    <x:col min="2" max="3" width="19.48046875" style="2" bestFit="1" customWidth="1"/>
    <x:col min="4" max="4" width="2.625" style="2" customWidth="1"/>
    <x:col min="5" max="5" width="26" style="2" customWidth="1"/>
    <x:col min="6" max="6" width="14.375" style="2" customWidth="1"/>
    <x:col min="7" max="7" width="14.375" style="3" customWidth="1"/>
    <x:col min="8" max="9" width="14.375" style="4" customWidth="1"/>
    <x:col min="10" max="16384" width="8.796875" style="4"/>
  </x:cols>
  <x:sheetData>
    <x:row r="1" spans="1:9" ht="41.25" customHeight="1">
      <x:c r="A1" s="61" t="s">
        <x:v>28</x:v>
      </x:c>
      <x:c r="B1" s="61"/>
      <x:c r="C1" s="61"/>
      <x:c r="E1" s="61" t="s">
        <x:v>45</x:v>
      </x:c>
      <x:c r="F1" s="61"/>
      <x:c r="G1" s="61"/>
      <x:c r="H1" s="61"/>
      <x:c r="I1" s="61"/>
    </x:row>
    <x:row r="2" spans="7:7" s="2" customFormat="1">
      <x:c r="G2" s="3"/>
    </x:row>
    <x:row r="3" spans="1:10" ht="38.25" customHeight="1">
      <x:c r="A3" s="6" t="s">
        <x:v>12</x:v>
      </x:c>
      <x:c r="B3" s="6" t="s">
        <x:v>53</x:v>
      </x:c>
      <x:c r="C3" s="6" t="s">
        <x:v>49</x:v>
      </x:c>
      <x:c r="E3" s="62" t="s">
        <x:v>24</x:v>
      </x:c>
      <x:c r="F3" s="11" t="s">
        <x:v>16</x:v>
      </x:c>
      <x:c r="G3" s="16" t="s">
        <x:v>11</x:v>
      </x:c>
      <x:c r="H3" s="11" t="s">
        <x:v>15</x:v>
      </x:c>
      <x:c r="I3" s="20" t="s">
        <x:v>18</x:v>
      </x:c>
      <x:c r="J3" s="2"/>
    </x:row>
    <x:row r="4" spans="1:10" ht="38.25" customHeight="1">
      <x:c r="A4" s="7" t="s">
        <x:v>21</x:v>
      </x:c>
      <x:c r="B4" s="7" t="s">
        <x:v>34</x:v>
      </x:c>
      <x:c r="C4" s="13">
        <x:v>20000</x:v>
      </x:c>
      <x:c r="D4" s="12"/>
      <x:c r="E4" s="63"/>
      <x:c r="F4" s="17">
        <x:v>0</x:v>
      </x:c>
      <x:c r="G4" s="17">
        <x:v>210000</x:v>
      </x:c>
      <x:c r="H4" s="17">
        <x:v>510000</x:v>
      </x:c>
      <x:c r="I4" s="21">
        <x:v>610000</x:v>
      </x:c>
      <x:c r="J4" s="2"/>
    </x:row>
    <x:row r="5" spans="1:10" ht="38.25" customHeight="1">
      <x:c r="A5" s="8" t="s">
        <x:v>33</x:v>
      </x:c>
      <x:c r="B5" s="8" t="s">
        <x:v>22</x:v>
      </x:c>
      <x:c r="C5" s="14">
        <x:v>12000</x:v>
      </x:c>
      <x:c r="D5" s="12"/>
      <x:c r="E5" s="10" t="s">
        <x:v>52</x:v>
      </x:c>
      <x:c r="F5" s="18">
        <x:v>30000</x:v>
      </x:c>
      <x:c r="G5" s="18">
        <x:v>20000</x:v>
      </x:c>
      <x:c r="H5" s="18">
        <x:v>5000</x:v>
      </x:c>
      <x:c r="I5" s="22">
        <x:v>0</x:v>
      </x:c>
      <x:c r="J5" s="2"/>
    </x:row>
    <x:row r="6" spans="1:10" ht="38.25" customHeight="1">
      <x:c r="A6" s="8" t="s">
        <x:v>30</x:v>
      </x:c>
      <x:c r="B6" s="8" t="s">
        <x:v>44</x:v>
      </x:c>
      <x:c r="C6" s="14">
        <x:v>10000</x:v>
      </x:c>
      <x:c r="D6" s="12"/>
      <x:c r="E6" s="5"/>
      <x:c r="H6" s="2"/>
      <x:c r="I6" s="2"/>
      <x:c r="J6" s="2"/>
    </x:row>
    <x:row r="7" spans="1:8" ht="38.25" customHeight="1">
      <x:c r="A7" s="8" t="s">
        <x:v>32</x:v>
      </x:c>
      <x:c r="B7" s="8" t="s">
        <x:v>48</x:v>
      </x:c>
      <x:c r="C7" s="14">
        <x:v>22000</x:v>
      </x:c>
      <x:c r="D7" s="12"/>
      <x:c r="E7" s="29" t="s">
        <x:v>19</x:v>
      </x:c>
      <x:c r="F7" s="29" t="s">
        <x:v>13</x:v>
      </x:c>
      <x:c r="G7" s="2"/>
      <x:c r="H7" s="2"/>
    </x:row>
    <x:row r="8" spans="1:7" ht="38.25" customHeight="1">
      <x:c r="A8" s="8" t="s">
        <x:v>10</x:v>
      </x:c>
      <x:c r="B8" s="8" t="s">
        <x:v>8</x:v>
      </x:c>
      <x:c r="C8" s="14">
        <x:v>15000</x:v>
      </x:c>
      <x:c r="D8" s="12"/>
      <x:c r="E8" s="19" t="s">
        <x:v>23</x:v>
      </x:c>
      <x:c r="F8" s="19">
        <x:v>20</x:v>
      </x:c>
      <x:c r="G8" s="2"/>
    </x:row>
    <x:row r="9" spans="1:10" ht="38.25" customHeight="1">
      <x:c r="A9" s="8" t="s">
        <x:v>25</x:v>
      </x:c>
      <x:c r="B9" s="8" t="s">
        <x:v>14</x:v>
      </x:c>
      <x:c r="C9" s="14">
        <x:v>10000</x:v>
      </x:c>
      <x:c r="D9" s="12"/>
      <x:c r="G9" s="2"/>
      <x:c r="H9" s="2"/>
      <x:c r="I9" s="2"/>
      <x:c r="J9" s="2"/>
    </x:row>
    <x:row r="10" spans="1:10" ht="38.25" customHeight="1">
      <x:c r="A10" s="8" t="s">
        <x:v>20</x:v>
      </x:c>
      <x:c r="B10" s="8" t="s">
        <x:v>17</x:v>
      </x:c>
      <x:c r="C10" s="14">
        <x:v>22000</x:v>
      </x:c>
      <x:c r="D10" s="12"/>
      <x:c r="E10" s="23" t="s">
        <x:v>53</x:v>
      </x:c>
      <x:c r="F10" s="24" t="s">
        <x:v>49</x:v>
      </x:c>
      <x:c r="G10" s="64" t="s">
        <x:v>2</x:v>
      </x:c>
      <x:c r="H10" s="64"/>
      <x:c r="I10" s="25" t="s">
        <x:v>52</x:v>
      </x:c>
      <x:c r="J10" s="2"/>
    </x:row>
    <x:row r="11" spans="1:10" ht="38.25" customHeight="1">
      <x:c r="A11" s="8" t="s">
        <x:v>27</x:v>
      </x:c>
      <x:c r="B11" s="8" t="s">
        <x:v>29</x:v>
      </x:c>
      <x:c r="C11" s="14">
        <x:v>20000</x:v>
      </x:c>
      <x:c r="D11" s="12"/>
      <x:c r="E11" s="26" t="str">
        <x:f>VLOOKUP(E8,A4:C12,2,FALSE)</x:f>
        <x:v>인공지능론</x:v>
      </x:c>
      <x:c r="F11" s="27">
        <x:f>VLOOKUP(E8,A4:C12,3,0)</x:f>
        <x:v>25000</x:v>
      </x:c>
      <x:c r="G11" s="65">
        <x:f>F11*F8</x:f>
        <x:v>500000</x:v>
      </x:c>
      <x:c r="H11" s="65"/>
      <x:c r="I11" s="28">
        <x:f>HLOOKUP(G11,F4:I5,2,TRUE)</x:f>
        <x:v>20000</x:v>
      </x:c>
      <x:c r="J11" s="2"/>
    </x:row>
    <x:row r="12" spans="1:10" ht="38.25" customHeight="1">
      <x:c r="A12" s="9" t="s">
        <x:v>23</x:v>
      </x:c>
      <x:c r="B12" s="9" t="s">
        <x:v>26</x:v>
      </x:c>
      <x:c r="C12" s="15">
        <x:v>25000</x:v>
      </x:c>
      <x:c r="D12" s="12"/>
      <x:c r="G12" s="2"/>
      <x:c r="H12" s="2"/>
      <x:c r="I12" s="2"/>
      <x:c r="J12" s="2"/>
    </x:row>
    <x:row r="13" spans="4:8" ht="38.25" customHeight="1">
      <x:c r="D13" s="12"/>
      <x:c r="H13" s="2"/>
    </x:row>
    <x:row r="14" spans="8:8">
      <x:c r="H14" s="2"/>
    </x:row>
    <x:row r="15" spans="8:8">
      <x:c r="H15" s="2"/>
    </x:row>
    <x:row r="16" spans="8:8">
      <x:c r="H16" s="2"/>
    </x:row>
  </x:sheetData>
  <x:mergeCells count="5">
    <x:mergeCell ref="A1:C1"/>
    <x:mergeCell ref="E3:E4"/>
    <x:mergeCell ref="E1:I1"/>
    <x:mergeCell ref="G10:H10"/>
    <x:mergeCell ref="G11:H11"/>
  </x:mergeCells>
  <x:dataValidations count="1">
    <x:dataValidation type="list" operator="equal" allowBlank="1" showInputMessage="1" showErrorMessage="1" sqref="E8:E8">
      <x:formula1>$A$4:$A$12</x:formula1>
    </x:dataValidation>
  </x:dataValidation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23"/>
  <x:sheetViews>
    <x:sheetView showGridLines="0" topLeftCell="A1" zoomScale="90" zoomScaleNormal="90" zoomScaleSheetLayoutView="75" workbookViewId="0">
      <x:selection activeCell="F7" activeCellId="0" sqref="F7:F10"/>
    </x:sheetView>
  </x:sheetViews>
  <x:sheetFormatPr defaultColWidth="9.00390625" defaultRowHeight="16.399999999999999"/>
  <x:cols>
    <x:col min="1" max="1" width="13.875" style="1" customWidth="1"/>
    <x:col min="2" max="2" width="33.375" style="1" customWidth="1"/>
    <x:col min="3" max="3" width="9.00390625" style="30" bestFit="1" customWidth="1"/>
    <x:col min="4" max="4" width="26.953125" style="30" bestFit="1" customWidth="1"/>
    <x:col min="5" max="7" width="9.00390625" style="30" bestFit="1" customWidth="1"/>
    <x:col min="8" max="8" width="3.375" style="1" customWidth="1"/>
    <x:col min="9" max="9" width="3.75" style="1" customWidth="1"/>
    <x:col min="10" max="10" width="26.3203125" style="1" bestFit="1" customWidth="1"/>
    <x:col min="11" max="11" width="9.00390625" style="1" bestFit="1" customWidth="1"/>
    <x:col min="12" max="12" width="24.296875" style="1" bestFit="1" customWidth="1"/>
    <x:col min="13" max="15" width="9.00390625" style="1" bestFit="1" customWidth="1"/>
  </x:cols>
  <x:sheetData>
    <x:row r="1" spans="2:2" ht="24.149999999999999">
      <x:c r="B1" s="31" t="s">
        <x:v>1</x:v>
      </x:c>
    </x:row>
    <x:row r="2" spans="2:2">
      <x:c r="B2" s="32" t="s">
        <x:v>0</x:v>
      </x:c>
    </x:row>
    <x:row r="3" spans="2:2">
      <x:c r="B3" s="30" t="s">
        <x:v>54</x:v>
      </x:c>
    </x:row>
    <x:row r="4" spans="2:2">
      <x:c r="B4" s="30" t="s">
        <x:v>9</x:v>
      </x:c>
    </x:row>
    <x:row r="6" spans="2:7" s="1" customFormat="1" ht="24" customHeight="1">
      <x:c r="B6" s="52" t="s">
        <x:v>31</x:v>
      </x:c>
      <x:c r="C6" s="53" t="s">
        <x:v>50</x:v>
      </x:c>
      <x:c r="D6" s="53" t="s">
        <x:v>7</x:v>
      </x:c>
      <x:c r="E6" s="53">
        <x:v>2017</x:v>
      </x:c>
      <x:c r="F6" s="53">
        <x:v>2018</x:v>
      </x:c>
      <x:c r="G6" s="54">
        <x:v>2019</x:v>
      </x:c>
    </x:row>
    <x:row r="7" spans="2:7" s="1" customFormat="1" ht="24" customHeight="1">
      <x:c r="B7" s="48" t="str">
        <x:f>C7&amp;D7</x:f>
        <x:v>4전용면적 60㎡초과 85㎡이하</x:v>
      </x:c>
      <x:c r="C7" s="50">
        <x:v>4</x:v>
      </x:c>
      <x:c r="D7" s="34" t="s">
        <x:v>39</x:v>
      </x:c>
      <x:c r="E7" s="55">
        <x:f t="shared" ref="E7:E10" si="0">IFERROR(VLOOKUP($B7,$B$13:$G$23,4,0),"")</x:f>
        <x:v>3196</x:v>
      </x:c>
      <x:c r="F7" s="55">
        <x:f t="shared" ref="F7:F10" si="1">IFERROR(VLOOKUP($B7,$B$13:$G$23,5,0),"")</x:f>
        <x:v>3639</x:v>
      </x:c>
      <x:c r="G7" s="56">
        <x:f t="shared" ref="G7:G10" si="2">IFERROR(VLOOKUP($B7,$B$13:$G$23,6,0),"")</x:f>
        <x:v>3475</x:v>
      </x:c>
    </x:row>
    <x:row r="8" spans="2:7" s="1" customFormat="1" ht="24" customHeight="1">
      <x:c r="B8" s="48" t="str">
        <x:f t="shared" ref="B8:B10" si="3">C8&amp;D8</x:f>
        <x:v>2전용면적 60㎡초과 85㎡이하</x:v>
      </x:c>
      <x:c r="C8" s="50">
        <x:v>2</x:v>
      </x:c>
      <x:c r="D8" s="34" t="s">
        <x:v>39</x:v>
      </x:c>
      <x:c r="E8" s="57">
        <x:f t="shared" si="0"/>
        <x:v>3042</x:v>
      </x:c>
      <x:c r="F8" s="57">
        <x:f t="shared" si="1"/>
        <x:v>3542</x:v>
      </x:c>
      <x:c r="G8" s="58">
        <x:f t="shared" si="2"/>
        <x:v>3504</x:v>
      </x:c>
    </x:row>
    <x:row r="9" spans="2:7" s="1" customFormat="1" ht="24" customHeight="1">
      <x:c r="B9" s="48" t="str">
        <x:f t="shared" si="3"/>
        <x:v>3전용면적 60㎡이하</x:v>
      </x:c>
      <x:c r="C9" s="50">
        <x:v>3</x:v>
      </x:c>
      <x:c r="D9" s="34" t="s">
        <x:v>41</x:v>
      </x:c>
      <x:c r="E9" s="57" t="str">
        <x:f t="shared" si="0"/>
        <x:v/>
      </x:c>
      <x:c r="F9" s="57" t="str">
        <x:f t="shared" si="1"/>
        <x:v/>
      </x:c>
      <x:c r="G9" s="58" t="str">
        <x:f t="shared" si="2"/>
        <x:v/>
      </x:c>
    </x:row>
    <x:row r="10" spans="2:7" s="1" customFormat="1" ht="24" customHeight="1">
      <x:c r="B10" s="49" t="str">
        <x:f t="shared" si="3"/>
        <x:v>1전용면적 102㎡초과</x:v>
      </x:c>
      <x:c r="C10" s="51">
        <x:v>1</x:v>
      </x:c>
      <x:c r="D10" s="40" t="s">
        <x:v>42</x:v>
      </x:c>
      <x:c r="E10" s="59">
        <x:f t="shared" si="0"/>
        <x:v>3082</x:v>
      </x:c>
      <x:c r="F10" s="59">
        <x:f t="shared" si="1"/>
        <x:v>3029</x:v>
      </x:c>
      <x:c r="G10" s="60">
        <x:f t="shared" si="2"/>
        <x:v>2952</x:v>
      </x:c>
    </x:row>
    <x:row r="11" spans="3:7" s="1" customFormat="1">
      <x:c r="C11" s="30"/>
      <x:c r="D11" s="30"/>
      <x:c r="E11" s="30"/>
      <x:c r="F11" s="30"/>
      <x:c r="G11" s="30"/>
    </x:row>
    <x:row r="12" spans="2:7" ht="31.5" customHeight="1">
      <x:c r="B12" s="46" t="s">
        <x:v>31</x:v>
      </x:c>
      <x:c r="C12" s="46" t="s">
        <x:v>50</x:v>
      </x:c>
      <x:c r="D12" s="47" t="s">
        <x:v>7</x:v>
      </x:c>
      <x:c r="E12" s="47">
        <x:v>2017</x:v>
      </x:c>
      <x:c r="F12" s="47">
        <x:v>2018</x:v>
      </x:c>
      <x:c r="G12" s="47">
        <x:v>2019</x:v>
      </x:c>
    </x:row>
    <x:row r="13" spans="2:7" ht="25.5" customHeight="1">
      <x:c r="B13" s="42" t="str">
        <x:f t="shared" ref="B13:B23" si="4">C13&amp;D13</x:f>
        <x:v>1전용면적 102㎡초과</x:v>
      </x:c>
      <x:c r="C13" s="33">
        <x:v>1</x:v>
      </x:c>
      <x:c r="D13" s="34" t="s">
        <x:v>42</x:v>
      </x:c>
      <x:c r="E13" s="35">
        <x:v>3082</x:v>
      </x:c>
      <x:c r="F13" s="35">
        <x:v>3029</x:v>
      </x:c>
      <x:c r="G13" s="35">
        <x:v>2952</x:v>
      </x:c>
    </x:row>
    <x:row r="14" spans="2:7" ht="25.5" customHeight="1">
      <x:c r="B14" s="43" t="str">
        <x:f t="shared" si="4"/>
        <x:v>1전용면적 60㎡초과 85㎡이하</x:v>
      </x:c>
      <x:c r="C14" s="36">
        <x:v>1</x:v>
      </x:c>
      <x:c r="D14" s="34" t="s">
        <x:v>39</x:v>
      </x:c>
      <x:c r="E14" s="37">
        <x:v>3036</x:v>
      </x:c>
      <x:c r="F14" s="37">
        <x:v>3512</x:v>
      </x:c>
      <x:c r="G14" s="37">
        <x:v>3504</x:v>
      </x:c>
    </x:row>
    <x:row r="15" spans="2:7" ht="25.5" customHeight="1">
      <x:c r="B15" s="43" t="str">
        <x:f t="shared" si="4"/>
        <x:v>2전용면적 102㎡초과</x:v>
      </x:c>
      <x:c r="C15" s="36">
        <x:v>2</x:v>
      </x:c>
      <x:c r="D15" s="34" t="s">
        <x:v>42</x:v>
      </x:c>
      <x:c r="E15" s="37">
        <x:v>3082</x:v>
      </x:c>
      <x:c r="F15" s="37">
        <x:v>3029</x:v>
      </x:c>
      <x:c r="G15" s="37">
        <x:v>2952</x:v>
      </x:c>
    </x:row>
    <x:row r="16" spans="2:7" ht="25.5" customHeight="1">
      <x:c r="B16" s="43" t="str">
        <x:f t="shared" si="4"/>
        <x:v>2전용면적 60㎡초과 85㎡이하</x:v>
      </x:c>
      <x:c r="C16" s="36">
        <x:v>2</x:v>
      </x:c>
      <x:c r="D16" s="34" t="s">
        <x:v>39</x:v>
      </x:c>
      <x:c r="E16" s="37">
        <x:v>3042</x:v>
      </x:c>
      <x:c r="F16" s="37">
        <x:v>3542</x:v>
      </x:c>
      <x:c r="G16" s="37">
        <x:v>3504</x:v>
      </x:c>
    </x:row>
    <x:row r="17" spans="2:7" ht="25.5" customHeight="1">
      <x:c r="B17" s="43" t="str">
        <x:f t="shared" si="4"/>
        <x:v>3전용면적 60㎡초과 85㎡이하</x:v>
      </x:c>
      <x:c r="C17" s="36">
        <x:v>3</x:v>
      </x:c>
      <x:c r="D17" s="34" t="s">
        <x:v>39</x:v>
      </x:c>
      <x:c r="E17" s="37">
        <x:v>3038</x:v>
      </x:c>
      <x:c r="F17" s="37">
        <x:v>3639</x:v>
      </x:c>
      <x:c r="G17" s="37">
        <x:v>3504</x:v>
      </x:c>
    </x:row>
    <x:row r="18" spans="2:7" ht="25.5" customHeight="1">
      <x:c r="B18" s="44" t="str">
        <x:f t="shared" si="4"/>
        <x:v>4전용면적 60㎡이하</x:v>
      </x:c>
      <x:c r="C18" s="38">
        <x:v>4</x:v>
      </x:c>
      <x:c r="D18" s="34" t="s">
        <x:v>41</x:v>
      </x:c>
      <x:c r="E18" s="37">
        <x:v>4630</x:v>
      </x:c>
      <x:c r="F18" s="37">
        <x:v>5462</x:v>
      </x:c>
      <x:c r="G18" s="37">
        <x:v>3804</x:v>
      </x:c>
    </x:row>
    <x:row r="19" spans="2:7" ht="25.5" customHeight="1">
      <x:c r="B19" s="44" t="str">
        <x:f t="shared" si="4"/>
        <x:v>4전용면적 60㎡초과 85㎡이하</x:v>
      </x:c>
      <x:c r="C19" s="38">
        <x:v>4</x:v>
      </x:c>
      <x:c r="D19" s="34" t="s">
        <x:v>39</x:v>
      </x:c>
      <x:c r="E19" s="37">
        <x:v>3196</x:v>
      </x:c>
      <x:c r="F19" s="37">
        <x:v>3639</x:v>
      </x:c>
      <x:c r="G19" s="37">
        <x:v>3475</x:v>
      </x:c>
    </x:row>
    <x:row r="20" spans="2:7" ht="25.5" customHeight="1">
      <x:c r="B20" s="44" t="str">
        <x:f t="shared" si="4"/>
        <x:v>4전용면적 102㎡초과</x:v>
      </x:c>
      <x:c r="C20" s="38">
        <x:v>4</x:v>
      </x:c>
      <x:c r="D20" s="34" t="s">
        <x:v>42</x:v>
      </x:c>
      <x:c r="E20" s="37">
        <x:v>3830</x:v>
      </x:c>
      <x:c r="F20" s="37">
        <x:v>3029</x:v>
      </x:c>
      <x:c r="G20" s="37">
        <x:v>3269</x:v>
      </x:c>
    </x:row>
    <x:row r="21" spans="2:7" ht="25.5" customHeight="1">
      <x:c r="B21" s="44" t="str">
        <x:f t="shared" si="4"/>
        <x:v>5전용면적 60㎡이하</x:v>
      </x:c>
      <x:c r="C21" s="38">
        <x:v>5</x:v>
      </x:c>
      <x:c r="D21" s="34" t="s">
        <x:v>41</x:v>
      </x:c>
      <x:c r="E21" s="37">
        <x:v>4630</x:v>
      </x:c>
      <x:c r="F21" s="37">
        <x:v>5462</x:v>
      </x:c>
      <x:c r="G21" s="37">
        <x:v>3804</x:v>
      </x:c>
    </x:row>
    <x:row r="22" spans="2:7" ht="25.5" customHeight="1">
      <x:c r="B22" s="44" t="str">
        <x:f t="shared" si="4"/>
        <x:v>5전용면적 60㎡초과 85㎡이하</x:v>
      </x:c>
      <x:c r="C22" s="38">
        <x:v>5</x:v>
      </x:c>
      <x:c r="D22" s="34" t="s">
        <x:v>39</x:v>
      </x:c>
      <x:c r="E22" s="37">
        <x:v>3301</x:v>
      </x:c>
      <x:c r="F22" s="37">
        <x:v>3639</x:v>
      </x:c>
      <x:c r="G22" s="37">
        <x:v>3475</x:v>
      </x:c>
    </x:row>
    <x:row r="23" spans="2:7" ht="25.5" customHeight="1">
      <x:c r="B23" s="45" t="str">
        <x:f t="shared" si="4"/>
        <x:v>5전용면적 102㎡초과</x:v>
      </x:c>
      <x:c r="C23" s="39">
        <x:v>5</x:v>
      </x:c>
      <x:c r="D23" s="40" t="s">
        <x:v>42</x:v>
      </x:c>
      <x:c r="E23" s="41">
        <x:v>4800</x:v>
      </x:c>
      <x:c r="F23" s="41">
        <x:v>3029</x:v>
      </x:c>
      <x:c r="G23" s="41">
        <x:v>3269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함수_기본</vt:lpstr>
      <vt:lpstr xml:space="preserve"> 함수_실전</vt:lpstr>
      <vt:lpstr>함수_활용Tip</vt:lpstr>
    </vt:vector>
  </ep:TitlesOfParts>
  <ep:TotalTime>928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266</cp:revision>
  <dcterms:created xsi:type="dcterms:W3CDTF">2020-01-29T18:37:28.525</dcterms:created>
  <dcterms:modified xsi:type="dcterms:W3CDTF">2020-03-30T08:04:29.371</dcterms:modified>
  <cp:version>1100.0100.01</cp:version>
</cp:coreProperties>
</file>